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30" windowWidth="17475" windowHeight="10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6" i="1" l="1"/>
  <c r="B7" i="1" s="1"/>
  <c r="B5" i="1" s="1"/>
  <c r="B9" i="1"/>
  <c r="B8" i="1"/>
  <c r="B4" i="1"/>
</calcChain>
</file>

<file path=xl/sharedStrings.xml><?xml version="1.0" encoding="utf-8"?>
<sst xmlns="http://schemas.openxmlformats.org/spreadsheetml/2006/main" count="29" uniqueCount="29">
  <si>
    <t>Форма 1.5. Информация об основных показателях финансово-хозяйственной деятельности регулируемой организации</t>
  </si>
  <si>
    <t>(СФЕРА ГОРЯЧЕГО ВОДОСНАБЖЕНИЯ)</t>
  </si>
  <si>
    <t>1) Выручка от регулируемой деятельности    (тыс. рублей) с разбивкой по видам деятельности</t>
  </si>
  <si>
    <t xml:space="preserve">2) Себестоимость   производимых   товаров (оказываемых услуг)  по регулируемому виду деятельности (тыс. рублей), включая:         </t>
  </si>
  <si>
    <t xml:space="preserve">а) расходы  на  покупаемую  тепловую  энергию (мощность),  используемую   для   горячего водоснабжения                             </t>
  </si>
  <si>
    <t xml:space="preserve">б) расходы на тепловую энергию,  производимую с  применением  собственных  источников  и используемую для горячего водоснабжения   </t>
  </si>
  <si>
    <t xml:space="preserve">в) расходы  на  покупаемую   холодную   воду, используемую для горячего водоснабжения   </t>
  </si>
  <si>
    <t xml:space="preserve">г) расходы на  холодную  воду,  получаемую  с применением собственных  источников водозабора (скважин)  и  используемую  для горячего водоснабжения          (тыс. руб.)          </t>
  </si>
  <si>
    <t>д)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</si>
  <si>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е) расходы на оплату труда и отчисления на социальные нужды основного производственного персонала</t>
  </si>
  <si>
    <t>ж) расходы на оплату труда и отчисления на социальные нужды административно-управленческого персонала</t>
  </si>
  <si>
    <t>з) расходы на амортизацию основных производственных средств и аренду имущества, используемого в технологическом процессе</t>
  </si>
  <si>
    <t>и) общепроизводственные расходы, в том числе расходы на текущий и капитальный ремонт</t>
  </si>
  <si>
    <t>к) общехозяйственные расходы, в том числе расходы на текущий и капитальный ремонт</t>
  </si>
  <si>
    <t>л)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</si>
  <si>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</si>
  <si>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н)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утвержденные постановлением Правительства Российской Федерации от 13 мая 2013 г. № 406 (Официальный интернет-портал правовой информации http://www.pravo.gov.ru, 15.05.2013)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</si>
  <si>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</si>
  <si>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         их переоценки (тыс. рублей)</t>
  </si>
  <si>
    <t>5) валовая прибыль от продажи товаров и услуг по регулируемому виду деятельности                  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</si>
  <si>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</si>
  <si>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покупаемой холодной воды, используемой для горячего водоснабжения         ( куб. метров)</t>
  </si>
  <si>
    <t>8) объем холодной воды, получаемой с применением собственных источников водозабора (скважин) и используемой для горячего водоснабжения</t>
  </si>
  <si>
    <t>9) объем покупаемой тепловой энергии (мощности), используемой для горячего водоснабжения (тыс. Гкал (Гкал/ч))</t>
  </si>
  <si>
    <t>10) объем тепловой энергии, производимой с применением собственных источников и используемой для горячего водоснабжения          (тыс. Гкал)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</si>
  <si>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</si>
  <si>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</si>
  <si>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</si>
  <si>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АО "ГУ ЖКХ" 1 кв.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</si>
</sst>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rgb="FF333333"/>
      <name val="Times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view="pageBreakPreview" zoomScale="60" zoomScaleNormal="100" workbookViewId="0">
      <selection activeCell="A9" sqref="A9"/>
    </sheetView>
  </sheetViews>
  <sheetFormatPr defaultRowHeight="15" x14ac:dyDescent="0.25"/>
  <cols>
    <col min="1" max="1" width="72.28515625" customWidth="1"/>
    <col min="2" max="2" width="28.85546875" customWidth="1"/>
  </cols>
  <sheetData>
    <row r="1" spans="1:2" ht="48" customHeight="1" x14ac:dyDescent="0.25">
      <c r="A1" s="1" t="s">
        <v>0</v>
      </c>
      <c r="B1" s="1"/>
    </row>
    <row r="2" spans="1:2" ht="48" customHeight="1" x14ac:dyDescent="0.25">
      <c r="A2" s="2" t="s">
        <v>28</v>
      </c>
      <c r="B2" s="2"/>
    </row>
    <row r="3" spans="1:2" ht="15.75" x14ac:dyDescent="0.25">
      <c r="A3" s="3" t="s">
        <v>1</v>
      </c>
      <c r="B3" s="3"/>
    </row>
    <row r="4" spans="1:2" ht="31.5" x14ac:dyDescent="0.25">
      <c r="A4" s="4" t="s">
        <v>2</v>
      </c>
      <c r="B4" s="5">
        <f>3971464.51/1000/1.18</f>
        <v>3365.6478898305086</v>
      </c>
    </row>
    <row r="5" spans="1:2" ht="31.5" x14ac:dyDescent="0.25">
      <c r="A5" s="6" t="s">
        <v>3</v>
      </c>
      <c r="B5" s="7">
        <f>B6+B7+B8+B9</f>
        <v>66775.785679649271</v>
      </c>
    </row>
    <row r="6" spans="1:2" ht="31.5" x14ac:dyDescent="0.25">
      <c r="A6" s="8" t="s">
        <v>4</v>
      </c>
      <c r="B6" s="7">
        <v>0</v>
      </c>
    </row>
    <row r="7" spans="1:2" ht="47.25" x14ac:dyDescent="0.25">
      <c r="A7" s="9" t="s">
        <v>5</v>
      </c>
      <c r="B7" s="5">
        <f>B26*5562.64</f>
        <v>63410.137789818771</v>
      </c>
    </row>
    <row r="8" spans="1:2" ht="31.5" x14ac:dyDescent="0.25">
      <c r="A8" s="9" t="s">
        <v>6</v>
      </c>
      <c r="B8" s="5">
        <f>2449662.22138857/1000/1.18</f>
        <v>2075.984933380144</v>
      </c>
    </row>
    <row r="9" spans="1:2" ht="47.25" x14ac:dyDescent="0.25">
      <c r="A9" s="9" t="s">
        <v>7</v>
      </c>
      <c r="B9" s="5">
        <f>B24*28.76/1000</f>
        <v>1289.6629564503601</v>
      </c>
    </row>
    <row r="10" spans="1:2" ht="63" x14ac:dyDescent="0.25">
      <c r="A10" s="8" t="s">
        <v>8</v>
      </c>
      <c r="B10" s="8"/>
    </row>
    <row r="11" spans="1:2" ht="31.5" x14ac:dyDescent="0.25">
      <c r="A11" s="8" t="s">
        <v>9</v>
      </c>
      <c r="B11" s="8"/>
    </row>
    <row r="12" spans="1:2" ht="31.5" x14ac:dyDescent="0.25">
      <c r="A12" s="8" t="s">
        <v>10</v>
      </c>
      <c r="B12" s="8"/>
    </row>
    <row r="13" spans="1:2" ht="31.5" x14ac:dyDescent="0.25">
      <c r="A13" s="8" t="s">
        <v>11</v>
      </c>
      <c r="B13" s="8"/>
    </row>
    <row r="14" spans="1:2" ht="31.5" x14ac:dyDescent="0.25">
      <c r="A14" s="8" t="s">
        <v>12</v>
      </c>
      <c r="B14" s="8"/>
    </row>
    <row r="15" spans="1:2" ht="31.5" x14ac:dyDescent="0.25">
      <c r="A15" s="8" t="s">
        <v>13</v>
      </c>
      <c r="B15" s="8"/>
    </row>
    <row r="16" spans="1:2" ht="78.75" x14ac:dyDescent="0.25">
      <c r="A16" s="8" t="s">
        <v>14</v>
      </c>
      <c r="B16" s="8"/>
    </row>
    <row r="17" spans="1:2" ht="94.5" x14ac:dyDescent="0.25">
      <c r="A17" s="8" t="s">
        <v>15</v>
      </c>
      <c r="B17" s="8"/>
    </row>
    <row r="18" spans="1:2" ht="94.5" x14ac:dyDescent="0.25">
      <c r="A18" s="8" t="s">
        <v>16</v>
      </c>
      <c r="B18" s="8"/>
    </row>
    <row r="19" spans="1:2" ht="63" x14ac:dyDescent="0.25">
      <c r="A19" s="8" t="s">
        <v>17</v>
      </c>
      <c r="B19" s="8"/>
    </row>
    <row r="20" spans="1:2" ht="47.25" x14ac:dyDescent="0.25">
      <c r="A20" s="8" t="s">
        <v>18</v>
      </c>
      <c r="B20" s="8"/>
    </row>
    <row r="21" spans="1:2" ht="31.5" x14ac:dyDescent="0.25">
      <c r="A21" s="8" t="s">
        <v>19</v>
      </c>
      <c r="B21" s="8"/>
    </row>
    <row r="22" spans="1:2" ht="63" x14ac:dyDescent="0.25">
      <c r="A22" s="8" t="s">
        <v>20</v>
      </c>
      <c r="B22" s="8"/>
    </row>
    <row r="23" spans="1:2" ht="41.25" customHeight="1" x14ac:dyDescent="0.25">
      <c r="A23" s="9" t="s">
        <v>21</v>
      </c>
      <c r="B23" s="5">
        <v>127874.24669599999</v>
      </c>
    </row>
    <row r="24" spans="1:2" ht="45" customHeight="1" x14ac:dyDescent="0.25">
      <c r="A24" s="9" t="s">
        <v>22</v>
      </c>
      <c r="B24" s="5">
        <v>44842.244661000004</v>
      </c>
    </row>
    <row r="25" spans="1:2" ht="31.5" x14ac:dyDescent="0.25">
      <c r="A25" s="8" t="s">
        <v>23</v>
      </c>
      <c r="B25" s="7"/>
    </row>
    <row r="26" spans="1:2" ht="47.25" x14ac:dyDescent="0.25">
      <c r="A26" s="9" t="s">
        <v>24</v>
      </c>
      <c r="B26" s="5">
        <f>(B23+B24)*55*1.2/1000/1000</f>
        <v>11.399288429562001</v>
      </c>
    </row>
    <row r="27" spans="1:2" ht="15.75" x14ac:dyDescent="0.25">
      <c r="A27" s="9" t="s">
        <v>25</v>
      </c>
      <c r="B27" s="9"/>
    </row>
    <row r="28" spans="1:2" ht="31.5" x14ac:dyDescent="0.25">
      <c r="A28" s="8" t="s">
        <v>26</v>
      </c>
      <c r="B28" s="8"/>
    </row>
    <row r="29" spans="1:2" ht="48" customHeight="1" x14ac:dyDescent="0.25">
      <c r="A29" s="9" t="s">
        <v>27</v>
      </c>
      <c r="B29" s="9"/>
    </row>
  </sheetData>
  <mergeCells count="2">
    <mergeCell ref="A1:B1"/>
    <mergeCell ref="A2:B2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Мосина Екатерина Альбертовна</dc:creator>
  <cp:lastModifiedBy>Луханина Ольга Викторовна</cp:lastModifiedBy>
  <dcterms:created xsi:type="dcterms:W3CDTF">2018-02-27T14:03:47Z</dcterms:created>
  <dcterms:modified xsi:type="dcterms:W3CDTF">2018-04-26T12:00:29Z</dcterms:modified>
</cp:coreProperties>
</file>